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tabRatio="918"/>
  </bookViews>
  <sheets>
    <sheet name="Отпуск в сеть и потери" sheetId="4" r:id="rId1"/>
  </sheets>
  <externalReferences>
    <externalReference r:id="rId2"/>
  </externalReferences>
  <definedNames>
    <definedName name="_COB038">'[1]Таблица3 (267)'!$F$13</definedName>
    <definedName name="_COB10">'[1]Таблица3 (267)'!$F$10</definedName>
    <definedName name="_COB110">'[1]Таблица3 (267)'!$F$8</definedName>
    <definedName name="_COB3">'[1]Таблица3 (267)'!$F$12</definedName>
    <definedName name="_COB35">'[1]Таблица3 (267)'!$F$9</definedName>
    <definedName name="_COB6">'[1]Таблица3 (267)'!$F$11</definedName>
    <definedName name="_IKL10">'[1]Таблица3 (267)'!$J$10</definedName>
    <definedName name="_IKL110">'[1]Таблица3 (267)'!$J$8</definedName>
    <definedName name="_IKL3">'[1]Таблица3 (267)'!$J$12</definedName>
    <definedName name="_IKL35">'[1]Таблица3 (267)'!$J$9</definedName>
    <definedName name="_IKL6">'[1]Таблица3 (267)'!$J$11</definedName>
    <definedName name="_LEP038">'[1]Таблица3 (267)'!$B$13</definedName>
    <definedName name="_LEP10">'[1]Таблица3 (267)'!$B$10</definedName>
    <definedName name="_LEP110">'[1]Таблица3 (267)'!$B$8</definedName>
    <definedName name="_LEP3">'[1]Таблица3 (267)'!$B$12</definedName>
    <definedName name="_LEP35">'[1]Таблица3 (267)'!$B$9</definedName>
    <definedName name="_LEP6">'[1]Таблица3 (267)'!$B$11</definedName>
    <definedName name="_OPN10">'[1]Таблица3 (267)'!$P$10</definedName>
    <definedName name="_OPN110">'[1]Таблица3 (267)'!$P$8</definedName>
    <definedName name="_OPN3">'[1]Таблица3 (267)'!$P$12</definedName>
    <definedName name="_OPN35">'[1]Таблица3 (267)'!$P$9</definedName>
    <definedName name="_OPN6">'[1]Таблица3 (267)'!$P$11</definedName>
    <definedName name="_RV10">'[1]Таблица3 (267)'!$O$10</definedName>
    <definedName name="_RV110">'[1]Таблица3 (267)'!$O$8</definedName>
    <definedName name="_RV3">'[1]Таблица3 (267)'!$O$12</definedName>
    <definedName name="_RV35">'[1]Таблица3 (267)'!$O$9</definedName>
    <definedName name="_RV6">'[1]Таблица3 (267)'!$O$11</definedName>
    <definedName name="_TH10">'[1]Таблица3 (267)'!$L$10</definedName>
    <definedName name="_TH110">'[1]Таблица3 (267)'!$L$8</definedName>
    <definedName name="_TH3">'[1]Таблица3 (267)'!$L$12</definedName>
    <definedName name="_TH35">'[1]Таблица3 (267)'!$L$9</definedName>
    <definedName name="_TH6">'[1]Таблица3 (267)'!$L$11</definedName>
    <definedName name="_TKZ10">'[1]Таблица3 (267)'!$D$10</definedName>
    <definedName name="_TKZ110">'[1]Таблица3 (267)'!$D$8</definedName>
    <definedName name="_TKZ3">'[1]Таблица3 (267)'!$D$12</definedName>
    <definedName name="_TKZ35">'[1]Таблица3 (267)'!$D$9</definedName>
    <definedName name="_TKZ6">'[1]Таблица3 (267)'!$D$11</definedName>
    <definedName name="_TT038">'[1]Таблица3 (267)'!$K$13</definedName>
    <definedName name="_TT10">'[1]Таблица3 (267)'!$K$10</definedName>
    <definedName name="_TT110">'[1]Таблица3 (267)'!$K$8</definedName>
    <definedName name="_TT3">'[1]Таблица3 (267)'!$K$12</definedName>
    <definedName name="_TT35">'[1]Таблица3 (267)'!$K$9</definedName>
    <definedName name="_TT6">'[1]Таблица3 (267)'!$K$11</definedName>
    <definedName name="_TXX10">'[1]Таблица3 (267)'!$E$10</definedName>
    <definedName name="_TXX110">'[1]Таблица3 (267)'!$E$8</definedName>
    <definedName name="_TXX3">'[1]Таблица3 (267)'!$E$12</definedName>
    <definedName name="_TXX35">'[1]Таблица3 (267)'!$E$9</definedName>
    <definedName name="_TXX6">'[1]Таблица3 (267)'!$E$11</definedName>
    <definedName name="CHET038">'[1]Таблица3 (267)'!$M$13</definedName>
    <definedName name="CKBK10">'[1]Таблица3 (267)'!$G$10</definedName>
    <definedName name="CKBK110">'[1]Таблица3 (267)'!$G$8</definedName>
    <definedName name="CKBK3">'[1]Таблица3 (267)'!$G$12</definedName>
    <definedName name="CKBK35">'[1]Таблица3 (267)'!$G$9</definedName>
    <definedName name="CKBK6">'[1]Таблица3 (267)'!$G$11</definedName>
    <definedName name="CPPC10">'[1]Таблица3 (267)'!$N$10</definedName>
    <definedName name="CPPC110">'[1]Таблица3 (267)'!$N$8</definedName>
    <definedName name="CPPC3">'[1]Таблица3 (267)'!$N$12</definedName>
    <definedName name="CPPC35">'[1]Таблица3 (267)'!$N$9</definedName>
    <definedName name="CPPC6">'[1]Таблица3 (267)'!$N$11</definedName>
    <definedName name="DPPU038">[1]ДОПУСТИМАЯ_ПОГРЕШНОСТЬ!$M$7</definedName>
    <definedName name="DPPU10">[1]ДОПУСТИМАЯ_ПОГРЕШНОСТЬ!$M$4</definedName>
    <definedName name="DPPU110">[1]ДОПУСТИМАЯ_ПОГРЕШНОСТЬ!$M$1</definedName>
    <definedName name="DPPU3">[1]ДОПУСТИМАЯ_ПОГРЕШНОСТЬ!$M$6</definedName>
    <definedName name="DPPU35">[1]ДОПУСТИМАЯ_ПОГРЕШНОСТЬ!$M$2</definedName>
    <definedName name="DPPU6">[1]ДОПУСТИМАЯ_ПОГРЕШНОСТЬ!$M$5</definedName>
    <definedName name="DPPUCHII">[1]ДОПУСТИМАЯ_ПОГРЕШНОСТЬ!$M$3</definedName>
    <definedName name="IZOL10">'[1]Таблица3 (267)'!$I$10</definedName>
    <definedName name="IZOL110">'[1]Таблица3 (267)'!$I$8</definedName>
    <definedName name="IZOL3">'[1]Таблица3 (267)'!$I$12</definedName>
    <definedName name="IZOL35">'[1]Таблица3 (267)'!$I$9</definedName>
    <definedName name="IZOL6">'[1]Таблица3 (267)'!$I$11</definedName>
    <definedName name="koef1">[1]Сводка!$I$15</definedName>
    <definedName name="koef2">[1]Сводка!$H$15</definedName>
    <definedName name="koef3">[1]Сводка!$G$15</definedName>
    <definedName name="koef4">[1]Сводка!$F$15</definedName>
    <definedName name="Kсумм">[1]Сводка!$C$19</definedName>
    <definedName name="REAK10">'[1]Таблица3 (267)'!$H$10</definedName>
    <definedName name="REAK110">'[1]Таблица3 (267)'!$H$8</definedName>
    <definedName name="REAK3">'[1]Таблица3 (267)'!$H$12</definedName>
    <definedName name="REAK35">'[1]Таблица3 (267)'!$H$9</definedName>
    <definedName name="REAK6">'[1]Таблица3 (267)'!$H$11</definedName>
    <definedName name="UPVC10">'[1]Таблица3 (267)'!$Q$10</definedName>
    <definedName name="UPVC110">'[1]Таблица3 (267)'!$Q$8</definedName>
    <definedName name="UPVC3">'[1]Таблица3 (267)'!$Q$12</definedName>
    <definedName name="UPVC35">'[1]Таблица3 (267)'!$Q$9</definedName>
    <definedName name="UPVC6">'[1]Таблица3 (267)'!$Q$11</definedName>
    <definedName name="ВНбаз">'[1]Потери по уровню напряжения'!$B$5</definedName>
    <definedName name="ВНрег">'[1]Потери по уровню напряжения'!$F$5</definedName>
    <definedName name="допустимаяпогрешность">'[1]Определение погрешности'!$C$5</definedName>
    <definedName name="ДПбазВН">'[1]Структура потерь'!$D$24</definedName>
    <definedName name="ДПбазНН">'[1]Структура потерь'!$D$70</definedName>
    <definedName name="ДПбазСНI">'[1]Структура потерь'!$D$43</definedName>
    <definedName name="ДПбазСНII">'[1]Структура потерь'!$D$62</definedName>
    <definedName name="ДПрегВН">'[1]Структура потерь'!$G$24</definedName>
    <definedName name="ДПрегНН">'[1]Структура потерь'!$G$70</definedName>
    <definedName name="ДПрегСНI">'[1]Структура потерь'!$G$43</definedName>
    <definedName name="ДПрегСНII">'[1]Структура потерь'!$G$62</definedName>
    <definedName name="коэф">[1]Поступление!$E$1</definedName>
    <definedName name="ННбаз">'[1]Потери по уровню напряжения'!$B$17</definedName>
    <definedName name="ННрег">'[1]Потери по уровню напряжения'!$F$17</definedName>
    <definedName name="НПбазВН">'[1]Структура потерь'!$D$21</definedName>
    <definedName name="НПбазНН">'[1]Структура потерь'!$D$69</definedName>
    <definedName name="НПбазСНI">'[1]Структура потерь'!$D$40</definedName>
    <definedName name="НПбазСНII">'[1]Структура потерь'!$D$59</definedName>
    <definedName name="НПрегВН">'[1]Структура потерь'!$G$21</definedName>
    <definedName name="НПрегНН">'[1]Структура потерь'!$G$69</definedName>
    <definedName name="НПрегСНI">'[1]Структура потерь'!$G$40</definedName>
    <definedName name="НПрегСНII">'[1]Структура потерь'!$G$59</definedName>
    <definedName name="ПОКУПКАбаз">'[1]Потери по уровню напряжения'!$B$21</definedName>
    <definedName name="ПОКУПКАрег">'[1]Потери по уровню напряжения'!$F$21</definedName>
    <definedName name="потерибаз">'[1]Структура потерь'!$D$72</definedName>
    <definedName name="потерирег">'[1]Структура потерь'!$G$72</definedName>
    <definedName name="СНIIбаз">'[1]Потери по уровню напряжения'!$B$13</definedName>
    <definedName name="СНIIрег">'[1]Потери по уровню напряжения'!$F$13</definedName>
    <definedName name="СНIбаз">'[1]Потери по уровню напряжения'!$B$9</definedName>
    <definedName name="СНIрег">'[1]Потери по уровню напряжения'!$F$9</definedName>
    <definedName name="ТехПотериБазВН">'[1]Структура потерь'!$D$25</definedName>
    <definedName name="ТехПотериБазНН">'[1]Структура потерь'!$D$71</definedName>
    <definedName name="ТехПотериБазСНI">'[1]Структура потерь'!$D$44</definedName>
    <definedName name="ТехПотериБазСНII">'[1]Структура потерь'!$D$63</definedName>
    <definedName name="ТехПотериРегВН">'[1]Структура потерь'!$G$25</definedName>
    <definedName name="ТехПотериРегНН">'[1]Структура потерь'!$G$71</definedName>
    <definedName name="ТехПотериРегСНI">'[1]Структура потерь'!$G$44</definedName>
    <definedName name="ТехПотериРегСНII">'[1]Структура потерь'!$G$63</definedName>
    <definedName name="УПбазВН">'[1]Структура потерь'!$D$8</definedName>
    <definedName name="УПбазНН">'[1]Структура потерь'!$D$65</definedName>
    <definedName name="УПбазСНI">'[1]Структура потерь'!$D$27</definedName>
    <definedName name="УПбазСНII">'[1]Структура потерь'!$D$46</definedName>
    <definedName name="УПрегВН">'[1]Структура потерь'!$G$8</definedName>
    <definedName name="УПрегНН">'[1]Структура потерь'!$G$65</definedName>
    <definedName name="УПрегСНI">'[1]Структура потерь'!$G$27</definedName>
    <definedName name="УПрегСНII">'[1]Структура потерь'!$G$46</definedName>
  </definedNames>
  <calcPr calcId="145621" iterate="1"/>
</workbook>
</file>

<file path=xl/calcChain.xml><?xml version="1.0" encoding="utf-8"?>
<calcChain xmlns="http://schemas.openxmlformats.org/spreadsheetml/2006/main">
  <c r="E8" i="4" l="1"/>
  <c r="F8" i="4"/>
  <c r="D9" i="4" s="1"/>
  <c r="H8" i="4"/>
  <c r="F9" i="4" l="1"/>
  <c r="H9" i="4"/>
  <c r="E9" i="4" s="1"/>
  <c r="F10" i="4"/>
  <c r="D10" i="4"/>
  <c r="H10" i="4" l="1"/>
  <c r="J8" i="4" l="1"/>
  <c r="J9" i="4"/>
  <c r="H12" i="4"/>
  <c r="E10" i="4"/>
</calcChain>
</file>

<file path=xl/sharedStrings.xml><?xml version="1.0" encoding="utf-8"?>
<sst xmlns="http://schemas.openxmlformats.org/spreadsheetml/2006/main" count="24" uniqueCount="19">
  <si>
    <t>Год</t>
  </si>
  <si>
    <t>в целом/ по уровням напряжения</t>
  </si>
  <si>
    <t>Технологические потери электроэнергии</t>
  </si>
  <si>
    <t>тыс.кВт.ч</t>
  </si>
  <si>
    <t>% от отпуска в сеть</t>
  </si>
  <si>
    <t>ВН</t>
  </si>
  <si>
    <t>СНI</t>
  </si>
  <si>
    <t>СНII</t>
  </si>
  <si>
    <t>НН</t>
  </si>
  <si>
    <t>Всего</t>
  </si>
  <si>
    <r>
      <t xml:space="preserve">Отпуск электроэнергии в сеть 
фактический </t>
    </r>
    <r>
      <rPr>
        <b/>
        <sz val="10"/>
        <rFont val="Times New Roman"/>
        <family val="1"/>
        <charset val="204"/>
      </rPr>
      <t xml:space="preserve">
</t>
    </r>
  </si>
  <si>
    <t>Потери электроэнергии 
отчетные (фактические)</t>
  </si>
  <si>
    <t xml:space="preserve">Организационно-правовая форма, наименование и местонахождение
ТСО </t>
  </si>
  <si>
    <t>МУП " Горсвет" г. Коряжма Архангельской обл.</t>
  </si>
  <si>
    <t>Стоимость потерь</t>
  </si>
  <si>
    <t>тыс.руб.</t>
  </si>
  <si>
    <t/>
  </si>
  <si>
    <t xml:space="preserve">Передано электроэнергии потребителям </t>
  </si>
  <si>
    <t>Динамика основных показателей МУП "Горсвет"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</si>
</sst>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(* #,##0.000_);_(* \(#,##0.000\);_(* &quot;&quot;??_);_(@_)"/>
    <numFmt numFmtId="165" formatCode="_(* #,##0.00_);_(* \(#,##0.00\);_(* &quot;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NumberFormat="1" applyFont="1" applyFill="1" applyAlignment="1" applyProtection="1"/>
    <xf numFmtId="0" fontId="2" fillId="0" borderId="0" xfId="1" applyFont="1" applyFill="1" applyBorder="1" applyAlignment="1" applyProtection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Protection="1"/>
    <xf numFmtId="0" fontId="2" fillId="0" borderId="5" xfId="1" applyNumberFormat="1" applyFont="1" applyFill="1" applyBorder="1" applyProtection="1"/>
    <xf numFmtId="164" fontId="2" fillId="2" borderId="5" xfId="1" applyNumberFormat="1" applyFont="1" applyFill="1" applyBorder="1" applyAlignment="1" applyProtection="1"/>
    <xf numFmtId="2" fontId="2" fillId="2" borderId="4" xfId="1" applyNumberFormat="1" applyFont="1" applyFill="1" applyBorder="1" applyAlignment="1" applyProtection="1"/>
    <xf numFmtId="164" fontId="2" fillId="2" borderId="12" xfId="2" applyNumberFormat="1" applyFont="1" applyFill="1" applyBorder="1" applyAlignment="1" applyProtection="1"/>
    <xf numFmtId="2" fontId="2" fillId="2" borderId="13" xfId="3" applyNumberFormat="1" applyFont="1" applyFill="1" applyBorder="1" applyAlignment="1" applyProtection="1"/>
    <xf numFmtId="164" fontId="2" fillId="2" borderId="12" xfId="3" applyNumberFormat="1" applyFont="1" applyFill="1" applyBorder="1" applyAlignment="1" applyProtection="1"/>
    <xf numFmtId="0" fontId="2" fillId="0" borderId="19" xfId="1" applyNumberFormat="1" applyFont="1" applyFill="1" applyBorder="1" applyProtection="1"/>
    <xf numFmtId="0" fontId="4" fillId="0" borderId="15" xfId="1" applyNumberFormat="1" applyFont="1" applyFill="1" applyBorder="1" applyAlignment="1" applyProtection="1"/>
    <xf numFmtId="2" fontId="2" fillId="2" borderId="17" xfId="1" applyNumberFormat="1" applyFont="1" applyFill="1" applyBorder="1" applyAlignment="1" applyProtection="1"/>
    <xf numFmtId="2" fontId="2" fillId="2" borderId="14" xfId="3" applyNumberFormat="1" applyFont="1" applyFill="1" applyBorder="1" applyAlignment="1" applyProtection="1"/>
    <xf numFmtId="2" fontId="2" fillId="0" borderId="0" xfId="41" applyNumberFormat="1" applyFont="1"/>
    <xf numFmtId="0" fontId="2" fillId="3" borderId="17" xfId="1" applyFont="1" applyFill="1" applyBorder="1"/>
    <xf numFmtId="0" fontId="2" fillId="3" borderId="14" xfId="1" applyFont="1" applyFill="1" applyBorder="1"/>
    <xf numFmtId="0" fontId="4" fillId="0" borderId="1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/>
    <xf numFmtId="165" fontId="2" fillId="2" borderId="12" xfId="2" applyNumberFormat="1" applyFont="1" applyFill="1" applyBorder="1" applyAlignment="1" applyProtection="1"/>
    <xf numFmtId="165" fontId="2" fillId="2" borderId="12" xfId="3" applyNumberFormat="1" applyFont="1" applyFill="1" applyBorder="1" applyAlignment="1" applyProtection="1"/>
    <xf numFmtId="165" fontId="2" fillId="2" borderId="14" xfId="3" applyNumberFormat="1" applyFont="1" applyFill="1" applyBorder="1" applyAlignment="1" applyProtection="1"/>
    <xf numFmtId="165" fontId="2" fillId="3" borderId="14" xfId="1" applyNumberFormat="1" applyFont="1" applyFill="1" applyBorder="1"/>
    <xf numFmtId="165" fontId="2" fillId="2" borderId="19" xfId="2" applyNumberFormat="1" applyFont="1" applyFill="1" applyBorder="1" applyAlignment="1" applyProtection="1"/>
    <xf numFmtId="165" fontId="2" fillId="2" borderId="20" xfId="3" applyNumberFormat="1" applyFont="1" applyFill="1" applyBorder="1" applyAlignment="1" applyProtection="1"/>
    <xf numFmtId="165" fontId="2" fillId="3" borderId="20" xfId="1" applyNumberFormat="1" applyFont="1" applyFill="1" applyBorder="1"/>
    <xf numFmtId="165" fontId="4" fillId="2" borderId="15" xfId="2" applyNumberFormat="1" applyFont="1" applyFill="1" applyBorder="1" applyAlignment="1" applyProtection="1"/>
    <xf numFmtId="165" fontId="4" fillId="2" borderId="15" xfId="3" applyNumberFormat="1" applyFont="1" applyFill="1" applyBorder="1" applyAlignment="1" applyProtection="1"/>
    <xf numFmtId="165" fontId="4" fillId="2" borderId="16" xfId="3" applyNumberFormat="1" applyFont="1" applyFill="1" applyBorder="1" applyAlignment="1" applyProtection="1"/>
    <xf numFmtId="165" fontId="4" fillId="3" borderId="16" xfId="1" applyNumberFormat="1" applyFont="1" applyFill="1" applyBorder="1"/>
    <xf numFmtId="0" fontId="3" fillId="0" borderId="0" xfId="1" applyNumberFormat="1" applyFont="1" applyFill="1" applyAlignment="1" applyProtection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4" fillId="2" borderId="18" xfId="1" applyNumberFormat="1" applyFont="1" applyFill="1" applyBorder="1" applyAlignment="1" applyProtection="1">
      <alignment horizontal="center" vertical="center"/>
    </xf>
    <xf numFmtId="0" fontId="4" fillId="2" borderId="8" xfId="1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textRotation="90" wrapText="1"/>
    </xf>
    <xf numFmtId="0" fontId="4" fillId="0" borderId="9" xfId="1" applyNumberFormat="1" applyFont="1" applyFill="1" applyBorder="1" applyAlignment="1" applyProtection="1">
      <alignment horizontal="center" vertical="center" textRotation="90" wrapText="1"/>
    </xf>
  </cellXfs>
  <cellStyles count="42">
    <cellStyle name="Обычный" xfId="0" builtinId="0"/>
    <cellStyle name="Обычный 2" xfId="1"/>
    <cellStyle name="Процентный" xfId="41" builtinId="5"/>
    <cellStyle name="Финансовый [0] 2" xfId="2"/>
    <cellStyle name="Финансовый 10" xfId="4"/>
    <cellStyle name="Финансовый 11" xfId="5"/>
    <cellStyle name="Финансовый 12" xfId="6"/>
    <cellStyle name="Финансовый 13" xfId="7"/>
    <cellStyle name="Финансовый 14" xfId="8"/>
    <cellStyle name="Финансовый 15" xfId="9"/>
    <cellStyle name="Финансовый 16" xfId="10"/>
    <cellStyle name="Финансовый 17" xfId="11"/>
    <cellStyle name="Финансовый 18" xfId="12"/>
    <cellStyle name="Финансовый 19" xfId="13"/>
    <cellStyle name="Финансовый 2" xfId="3"/>
    <cellStyle name="Финансовый 20" xfId="14"/>
    <cellStyle name="Финансовый 21" xfId="15"/>
    <cellStyle name="Финансовый 22" xfId="16"/>
    <cellStyle name="Финансовый 23" xfId="17"/>
    <cellStyle name="Финансовый 24" xfId="18"/>
    <cellStyle name="Финансовый 25" xfId="19"/>
    <cellStyle name="Финансовый 26" xfId="20"/>
    <cellStyle name="Финансовый 27" xfId="21"/>
    <cellStyle name="Финансовый 28" xfId="22"/>
    <cellStyle name="Финансовый 29" xfId="23"/>
    <cellStyle name="Финансовый 3" xfId="24"/>
    <cellStyle name="Финансовый 30" xfId="25"/>
    <cellStyle name="Финансовый 31" xfId="26"/>
    <cellStyle name="Финансовый 32" xfId="27"/>
    <cellStyle name="Финансовый 33" xfId="28"/>
    <cellStyle name="Финансовый 34" xfId="29"/>
    <cellStyle name="Финансовый 35" xfId="30"/>
    <cellStyle name="Финансовый 36" xfId="31"/>
    <cellStyle name="Финансовый 37" xfId="32"/>
    <cellStyle name="Финансовый 38" xfId="33"/>
    <cellStyle name="Финансовый 39" xfId="34"/>
    <cellStyle name="Финансовый 4" xfId="35"/>
    <cellStyle name="Финансовый 5" xfId="36"/>
    <cellStyle name="Финансовый 6" xfId="37"/>
    <cellStyle name="Финансовый 7" xfId="38"/>
    <cellStyle name="Финансовый 8" xfId="39"/>
    <cellStyle name="Финансовый 9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&#1055;&#1086;&#1090;&#1077;&#1088;&#1080;/Balance%20&#1050;&#1086;&#1088;&#1103;&#1078;&#1084;&#1072;%202012(06.04.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 (267)"/>
      <sheetName val="Таблица2 (267)"/>
      <sheetName val="Таблица3 (267)"/>
      <sheetName val="Таблица5 (267)"/>
      <sheetName val="Таблица6 (267)"/>
      <sheetName val="Таблица8 (267)"/>
      <sheetName val="Таблица9 (267)"/>
      <sheetName val="Таблица10 (267)"/>
      <sheetName val="Загрузка"/>
      <sheetName val="Пояснение к формулам"/>
      <sheetName val="Таблица 1"/>
      <sheetName val="Таблица 2"/>
      <sheetName val="Таблица 2А"/>
      <sheetName val="Таблица 3"/>
      <sheetName val="Таблица 4"/>
      <sheetName val="Таблица 4А"/>
      <sheetName val="Таблица 5"/>
      <sheetName val="Таблица 6"/>
      <sheetName val="Таблица 7"/>
      <sheetName val="Таблица 8"/>
      <sheetName val="Таблица 9"/>
      <sheetName val="Определение погрешности"/>
      <sheetName val="Поступление"/>
      <sheetName val="Отпуск круп. потребителям"/>
      <sheetName val="Отпуск по трехфаз. счетчикам"/>
      <sheetName val="Отпуск по однофаз. счетчикам"/>
      <sheetName val="Сводка"/>
      <sheetName val="Структура потерь"/>
      <sheetName val="Потери по уровню напряжения"/>
      <sheetName val="Предложение к нормативу"/>
      <sheetName val="Динамика"/>
      <sheetName val="ДОПУСТИМАЯ_ПОГРЕШНОСТЬ"/>
      <sheetName val="Таблица 1 ПП"/>
      <sheetName val="Таблица 2 ПП"/>
      <sheetName val="Таблица 2а ПП"/>
      <sheetName val="Таблица 6 ПП"/>
      <sheetName val="Таблица 7 ПП"/>
      <sheetName val="Таблица 8 ПП"/>
      <sheetName val="Таблица 9 ПП"/>
      <sheetName val="Предложение на утверждение ПП"/>
      <sheetName val="Динамика основных показателей П"/>
    </sheetNames>
    <sheetDataSet>
      <sheetData sheetId="0"/>
      <sheetData sheetId="1"/>
      <sheetData sheetId="2">
        <row r="8">
          <cell r="B8">
            <v>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0.38209900000000002</v>
          </cell>
          <cell r="D11">
            <v>0.111245</v>
          </cell>
          <cell r="E11">
            <v>1.35137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2.8815E-2</v>
          </cell>
          <cell r="K11">
            <v>4.1999999999999997E-3</v>
          </cell>
          <cell r="L11">
            <v>7.6999999999999994E-3</v>
          </cell>
          <cell r="N11">
            <v>3.8999999999999998E-3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D12">
            <v>0</v>
          </cell>
          <cell r="E12">
            <v>0</v>
          </cell>
          <cell r="I12">
            <v>0</v>
          </cell>
          <cell r="N12">
            <v>0</v>
          </cell>
        </row>
        <row r="13">
          <cell r="B13">
            <v>3.178947</v>
          </cell>
          <cell r="F13">
            <v>0</v>
          </cell>
          <cell r="K13">
            <v>7.9799999999999996E-2</v>
          </cell>
          <cell r="M13">
            <v>0.43015370000000003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F34" t="str">
            <v>не утверждались</v>
          </cell>
        </row>
      </sheetData>
      <sheetData sheetId="11">
        <row r="44">
          <cell r="E44">
            <v>6019.3781197314838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299.16341973148121</v>
          </cell>
        </row>
      </sheetData>
      <sheetData sheetId="22">
        <row r="1">
          <cell r="E1">
            <v>0.50847420400399479</v>
          </cell>
        </row>
      </sheetData>
      <sheetData sheetId="23"/>
      <sheetData sheetId="24"/>
      <sheetData sheetId="25"/>
      <sheetData sheetId="26">
        <row r="4">
          <cell r="D4">
            <v>2011</v>
          </cell>
        </row>
        <row r="15">
          <cell r="F15">
            <v>0</v>
          </cell>
          <cell r="G15">
            <v>0</v>
          </cell>
          <cell r="H15">
            <v>1.2772319454365038</v>
          </cell>
          <cell r="I15">
            <v>1.2814012738836706</v>
          </cell>
        </row>
        <row r="19">
          <cell r="C19">
            <v>1.2772319454365038</v>
          </cell>
        </row>
      </sheetData>
      <sheetData sheetId="27">
        <row r="8">
          <cell r="D8">
            <v>0</v>
          </cell>
          <cell r="G8">
            <v>0</v>
          </cell>
        </row>
        <row r="21">
          <cell r="D21">
            <v>0</v>
          </cell>
          <cell r="G21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7">
          <cell r="D27">
            <v>0</v>
          </cell>
          <cell r="G27">
            <v>0</v>
          </cell>
        </row>
        <row r="40">
          <cell r="D40">
            <v>0</v>
          </cell>
          <cell r="G40">
            <v>0</v>
          </cell>
        </row>
        <row r="43">
          <cell r="D43">
            <v>0</v>
          </cell>
          <cell r="G43">
            <v>0</v>
          </cell>
        </row>
        <row r="44">
          <cell r="D44">
            <v>0</v>
          </cell>
          <cell r="G44">
            <v>0</v>
          </cell>
        </row>
        <row r="46">
          <cell r="D46">
            <v>1395.9850000000001</v>
          </cell>
          <cell r="G46">
            <v>1395.9850000000001</v>
          </cell>
        </row>
        <row r="59">
          <cell r="D59">
            <v>493.34400000000005</v>
          </cell>
          <cell r="G59">
            <v>630.11471688942663</v>
          </cell>
        </row>
        <row r="62">
          <cell r="D62">
            <v>152.11688171507791</v>
          </cell>
          <cell r="G62">
            <v>171.91441758735854</v>
          </cell>
        </row>
        <row r="63">
          <cell r="D63">
            <v>2041.445881715078</v>
          </cell>
          <cell r="G63">
            <v>2198.0141344767853</v>
          </cell>
        </row>
        <row r="65">
          <cell r="D65">
            <v>509.95370000000003</v>
          </cell>
          <cell r="G65">
            <v>509.95370000000003</v>
          </cell>
        </row>
        <row r="69">
          <cell r="D69">
            <v>3178.9470000000001</v>
          </cell>
          <cell r="G69">
            <v>4073.5067354086732</v>
          </cell>
        </row>
        <row r="70">
          <cell r="D70">
            <v>147.0465380164033</v>
          </cell>
          <cell r="G70">
            <v>166.45520496939821</v>
          </cell>
        </row>
        <row r="71">
          <cell r="D71">
            <v>3835.9472380164034</v>
          </cell>
          <cell r="G71">
            <v>4749.9156403780717</v>
          </cell>
        </row>
        <row r="72">
          <cell r="D72">
            <v>5877.3931197314814</v>
          </cell>
          <cell r="G72">
            <v>6947.929774854857</v>
          </cell>
        </row>
      </sheetData>
      <sheetData sheetId="28">
        <row r="5">
          <cell r="B5">
            <v>0</v>
          </cell>
          <cell r="F5">
            <v>0</v>
          </cell>
        </row>
        <row r="9">
          <cell r="B9">
            <v>0</v>
          </cell>
          <cell r="F9">
            <v>0</v>
          </cell>
        </row>
        <row r="13">
          <cell r="B13">
            <v>61246.022000000004</v>
          </cell>
          <cell r="F13">
            <v>69217</v>
          </cell>
        </row>
        <row r="17">
          <cell r="B17">
            <v>59204.576118284924</v>
          </cell>
          <cell r="F17">
            <v>67018.985865523209</v>
          </cell>
        </row>
        <row r="21">
          <cell r="B21">
            <v>61246.022000000004</v>
          </cell>
          <cell r="F21">
            <v>69217</v>
          </cell>
        </row>
      </sheetData>
      <sheetData sheetId="29"/>
      <sheetData sheetId="30"/>
      <sheetData sheetId="31">
        <row r="1">
          <cell r="M1">
            <v>0</v>
          </cell>
        </row>
        <row r="2">
          <cell r="M2">
            <v>0</v>
          </cell>
        </row>
        <row r="3">
          <cell r="M3">
            <v>152.11688171507791</v>
          </cell>
        </row>
        <row r="4">
          <cell r="M4">
            <v>0</v>
          </cell>
        </row>
        <row r="5">
          <cell r="M5">
            <v>152.11688171507791</v>
          </cell>
        </row>
        <row r="6">
          <cell r="M6">
            <v>0</v>
          </cell>
        </row>
        <row r="7">
          <cell r="M7">
            <v>147.0465380164033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5"/>
  <sheetViews>
    <sheetView showZeros="0" tabSelected="1" zoomScale="90" zoomScaleNormal="90" workbookViewId="0">
      <selection activeCell="G10" sqref="G10"/>
    </sheetView>
  </sheetViews>
  <sheetFormatPr defaultRowHeight="12.75" x14ac:dyDescent="0.2"/>
  <cols>
    <col min="1" max="1" width="27.7109375" style="1" customWidth="1"/>
    <col min="2" max="2" width="8.42578125" style="1" customWidth="1"/>
    <col min="3" max="3" width="9.7109375" style="1" customWidth="1"/>
    <col min="4" max="5" width="19.28515625" style="1" customWidth="1"/>
    <col min="6" max="6" width="14.42578125" style="1" customWidth="1"/>
    <col min="7" max="7" width="9.85546875" style="1" customWidth="1"/>
    <col min="8" max="8" width="16.7109375" style="1" customWidth="1"/>
    <col min="9" max="9" width="9.140625" style="1"/>
    <col min="10" max="10" width="15" style="1" customWidth="1"/>
    <col min="11" max="256" width="9.140625" style="1"/>
    <col min="257" max="257" width="27.7109375" style="1" customWidth="1"/>
    <col min="258" max="258" width="8.42578125" style="1" customWidth="1"/>
    <col min="259" max="259" width="9.7109375" style="1" customWidth="1"/>
    <col min="260" max="260" width="19.28515625" style="1" customWidth="1"/>
    <col min="261" max="261" width="16.7109375" style="1" customWidth="1"/>
    <col min="262" max="262" width="9.140625" style="1"/>
    <col min="263" max="263" width="15" style="1" customWidth="1"/>
    <col min="264" max="264" width="9.140625" style="1"/>
    <col min="265" max="265" width="15" style="1" customWidth="1"/>
    <col min="266" max="266" width="16.85546875" style="1" customWidth="1"/>
    <col min="267" max="267" width="11.140625" style="1" bestFit="1" customWidth="1"/>
    <col min="268" max="512" width="9.140625" style="1"/>
    <col min="513" max="513" width="27.7109375" style="1" customWidth="1"/>
    <col min="514" max="514" width="8.42578125" style="1" customWidth="1"/>
    <col min="515" max="515" width="9.7109375" style="1" customWidth="1"/>
    <col min="516" max="516" width="19.28515625" style="1" customWidth="1"/>
    <col min="517" max="517" width="16.7109375" style="1" customWidth="1"/>
    <col min="518" max="518" width="9.140625" style="1"/>
    <col min="519" max="519" width="15" style="1" customWidth="1"/>
    <col min="520" max="520" width="9.140625" style="1"/>
    <col min="521" max="521" width="15" style="1" customWidth="1"/>
    <col min="522" max="522" width="16.85546875" style="1" customWidth="1"/>
    <col min="523" max="523" width="11.140625" style="1" bestFit="1" customWidth="1"/>
    <col min="524" max="768" width="9.140625" style="1"/>
    <col min="769" max="769" width="27.7109375" style="1" customWidth="1"/>
    <col min="770" max="770" width="8.42578125" style="1" customWidth="1"/>
    <col min="771" max="771" width="9.7109375" style="1" customWidth="1"/>
    <col min="772" max="772" width="19.28515625" style="1" customWidth="1"/>
    <col min="773" max="773" width="16.7109375" style="1" customWidth="1"/>
    <col min="774" max="774" width="9.140625" style="1"/>
    <col min="775" max="775" width="15" style="1" customWidth="1"/>
    <col min="776" max="776" width="9.140625" style="1"/>
    <col min="777" max="777" width="15" style="1" customWidth="1"/>
    <col min="778" max="778" width="16.85546875" style="1" customWidth="1"/>
    <col min="779" max="779" width="11.140625" style="1" bestFit="1" customWidth="1"/>
    <col min="780" max="1024" width="9.140625" style="1"/>
    <col min="1025" max="1025" width="27.7109375" style="1" customWidth="1"/>
    <col min="1026" max="1026" width="8.42578125" style="1" customWidth="1"/>
    <col min="1027" max="1027" width="9.7109375" style="1" customWidth="1"/>
    <col min="1028" max="1028" width="19.28515625" style="1" customWidth="1"/>
    <col min="1029" max="1029" width="16.7109375" style="1" customWidth="1"/>
    <col min="1030" max="1030" width="9.140625" style="1"/>
    <col min="1031" max="1031" width="15" style="1" customWidth="1"/>
    <col min="1032" max="1032" width="9.140625" style="1"/>
    <col min="1033" max="1033" width="15" style="1" customWidth="1"/>
    <col min="1034" max="1034" width="16.85546875" style="1" customWidth="1"/>
    <col min="1035" max="1035" width="11.140625" style="1" bestFit="1" customWidth="1"/>
    <col min="1036" max="1280" width="9.140625" style="1"/>
    <col min="1281" max="1281" width="27.7109375" style="1" customWidth="1"/>
    <col min="1282" max="1282" width="8.42578125" style="1" customWidth="1"/>
    <col min="1283" max="1283" width="9.7109375" style="1" customWidth="1"/>
    <col min="1284" max="1284" width="19.28515625" style="1" customWidth="1"/>
    <col min="1285" max="1285" width="16.7109375" style="1" customWidth="1"/>
    <col min="1286" max="1286" width="9.140625" style="1"/>
    <col min="1287" max="1287" width="15" style="1" customWidth="1"/>
    <col min="1288" max="1288" width="9.140625" style="1"/>
    <col min="1289" max="1289" width="15" style="1" customWidth="1"/>
    <col min="1290" max="1290" width="16.85546875" style="1" customWidth="1"/>
    <col min="1291" max="1291" width="11.140625" style="1" bestFit="1" customWidth="1"/>
    <col min="1292" max="1536" width="9.140625" style="1"/>
    <col min="1537" max="1537" width="27.7109375" style="1" customWidth="1"/>
    <col min="1538" max="1538" width="8.42578125" style="1" customWidth="1"/>
    <col min="1539" max="1539" width="9.7109375" style="1" customWidth="1"/>
    <col min="1540" max="1540" width="19.28515625" style="1" customWidth="1"/>
    <col min="1541" max="1541" width="16.7109375" style="1" customWidth="1"/>
    <col min="1542" max="1542" width="9.140625" style="1"/>
    <col min="1543" max="1543" width="15" style="1" customWidth="1"/>
    <col min="1544" max="1544" width="9.140625" style="1"/>
    <col min="1545" max="1545" width="15" style="1" customWidth="1"/>
    <col min="1546" max="1546" width="16.85546875" style="1" customWidth="1"/>
    <col min="1547" max="1547" width="11.140625" style="1" bestFit="1" customWidth="1"/>
    <col min="1548" max="1792" width="9.140625" style="1"/>
    <col min="1793" max="1793" width="27.7109375" style="1" customWidth="1"/>
    <col min="1794" max="1794" width="8.42578125" style="1" customWidth="1"/>
    <col min="1795" max="1795" width="9.7109375" style="1" customWidth="1"/>
    <col min="1796" max="1796" width="19.28515625" style="1" customWidth="1"/>
    <col min="1797" max="1797" width="16.7109375" style="1" customWidth="1"/>
    <col min="1798" max="1798" width="9.140625" style="1"/>
    <col min="1799" max="1799" width="15" style="1" customWidth="1"/>
    <col min="1800" max="1800" width="9.140625" style="1"/>
    <col min="1801" max="1801" width="15" style="1" customWidth="1"/>
    <col min="1802" max="1802" width="16.85546875" style="1" customWidth="1"/>
    <col min="1803" max="1803" width="11.140625" style="1" bestFit="1" customWidth="1"/>
    <col min="1804" max="2048" width="9.140625" style="1"/>
    <col min="2049" max="2049" width="27.7109375" style="1" customWidth="1"/>
    <col min="2050" max="2050" width="8.42578125" style="1" customWidth="1"/>
    <col min="2051" max="2051" width="9.7109375" style="1" customWidth="1"/>
    <col min="2052" max="2052" width="19.28515625" style="1" customWidth="1"/>
    <col min="2053" max="2053" width="16.7109375" style="1" customWidth="1"/>
    <col min="2054" max="2054" width="9.140625" style="1"/>
    <col min="2055" max="2055" width="15" style="1" customWidth="1"/>
    <col min="2056" max="2056" width="9.140625" style="1"/>
    <col min="2057" max="2057" width="15" style="1" customWidth="1"/>
    <col min="2058" max="2058" width="16.85546875" style="1" customWidth="1"/>
    <col min="2059" max="2059" width="11.140625" style="1" bestFit="1" customWidth="1"/>
    <col min="2060" max="2304" width="9.140625" style="1"/>
    <col min="2305" max="2305" width="27.7109375" style="1" customWidth="1"/>
    <col min="2306" max="2306" width="8.42578125" style="1" customWidth="1"/>
    <col min="2307" max="2307" width="9.7109375" style="1" customWidth="1"/>
    <col min="2308" max="2308" width="19.28515625" style="1" customWidth="1"/>
    <col min="2309" max="2309" width="16.7109375" style="1" customWidth="1"/>
    <col min="2310" max="2310" width="9.140625" style="1"/>
    <col min="2311" max="2311" width="15" style="1" customWidth="1"/>
    <col min="2312" max="2312" width="9.140625" style="1"/>
    <col min="2313" max="2313" width="15" style="1" customWidth="1"/>
    <col min="2314" max="2314" width="16.85546875" style="1" customWidth="1"/>
    <col min="2315" max="2315" width="11.140625" style="1" bestFit="1" customWidth="1"/>
    <col min="2316" max="2560" width="9.140625" style="1"/>
    <col min="2561" max="2561" width="27.7109375" style="1" customWidth="1"/>
    <col min="2562" max="2562" width="8.42578125" style="1" customWidth="1"/>
    <col min="2563" max="2563" width="9.7109375" style="1" customWidth="1"/>
    <col min="2564" max="2564" width="19.28515625" style="1" customWidth="1"/>
    <col min="2565" max="2565" width="16.7109375" style="1" customWidth="1"/>
    <col min="2566" max="2566" width="9.140625" style="1"/>
    <col min="2567" max="2567" width="15" style="1" customWidth="1"/>
    <col min="2568" max="2568" width="9.140625" style="1"/>
    <col min="2569" max="2569" width="15" style="1" customWidth="1"/>
    <col min="2570" max="2570" width="16.85546875" style="1" customWidth="1"/>
    <col min="2571" max="2571" width="11.140625" style="1" bestFit="1" customWidth="1"/>
    <col min="2572" max="2816" width="9.140625" style="1"/>
    <col min="2817" max="2817" width="27.7109375" style="1" customWidth="1"/>
    <col min="2818" max="2818" width="8.42578125" style="1" customWidth="1"/>
    <col min="2819" max="2819" width="9.7109375" style="1" customWidth="1"/>
    <col min="2820" max="2820" width="19.28515625" style="1" customWidth="1"/>
    <col min="2821" max="2821" width="16.7109375" style="1" customWidth="1"/>
    <col min="2822" max="2822" width="9.140625" style="1"/>
    <col min="2823" max="2823" width="15" style="1" customWidth="1"/>
    <col min="2824" max="2824" width="9.140625" style="1"/>
    <col min="2825" max="2825" width="15" style="1" customWidth="1"/>
    <col min="2826" max="2826" width="16.85546875" style="1" customWidth="1"/>
    <col min="2827" max="2827" width="11.140625" style="1" bestFit="1" customWidth="1"/>
    <col min="2828" max="3072" width="9.140625" style="1"/>
    <col min="3073" max="3073" width="27.7109375" style="1" customWidth="1"/>
    <col min="3074" max="3074" width="8.42578125" style="1" customWidth="1"/>
    <col min="3075" max="3075" width="9.7109375" style="1" customWidth="1"/>
    <col min="3076" max="3076" width="19.28515625" style="1" customWidth="1"/>
    <col min="3077" max="3077" width="16.7109375" style="1" customWidth="1"/>
    <col min="3078" max="3078" width="9.140625" style="1"/>
    <col min="3079" max="3079" width="15" style="1" customWidth="1"/>
    <col min="3080" max="3080" width="9.140625" style="1"/>
    <col min="3081" max="3081" width="15" style="1" customWidth="1"/>
    <col min="3082" max="3082" width="16.85546875" style="1" customWidth="1"/>
    <col min="3083" max="3083" width="11.140625" style="1" bestFit="1" customWidth="1"/>
    <col min="3084" max="3328" width="9.140625" style="1"/>
    <col min="3329" max="3329" width="27.7109375" style="1" customWidth="1"/>
    <col min="3330" max="3330" width="8.42578125" style="1" customWidth="1"/>
    <col min="3331" max="3331" width="9.7109375" style="1" customWidth="1"/>
    <col min="3332" max="3332" width="19.28515625" style="1" customWidth="1"/>
    <col min="3333" max="3333" width="16.7109375" style="1" customWidth="1"/>
    <col min="3334" max="3334" width="9.140625" style="1"/>
    <col min="3335" max="3335" width="15" style="1" customWidth="1"/>
    <col min="3336" max="3336" width="9.140625" style="1"/>
    <col min="3337" max="3337" width="15" style="1" customWidth="1"/>
    <col min="3338" max="3338" width="16.85546875" style="1" customWidth="1"/>
    <col min="3339" max="3339" width="11.140625" style="1" bestFit="1" customWidth="1"/>
    <col min="3340" max="3584" width="9.140625" style="1"/>
    <col min="3585" max="3585" width="27.7109375" style="1" customWidth="1"/>
    <col min="3586" max="3586" width="8.42578125" style="1" customWidth="1"/>
    <col min="3587" max="3587" width="9.7109375" style="1" customWidth="1"/>
    <col min="3588" max="3588" width="19.28515625" style="1" customWidth="1"/>
    <col min="3589" max="3589" width="16.7109375" style="1" customWidth="1"/>
    <col min="3590" max="3590" width="9.140625" style="1"/>
    <col min="3591" max="3591" width="15" style="1" customWidth="1"/>
    <col min="3592" max="3592" width="9.140625" style="1"/>
    <col min="3593" max="3593" width="15" style="1" customWidth="1"/>
    <col min="3594" max="3594" width="16.85546875" style="1" customWidth="1"/>
    <col min="3595" max="3595" width="11.140625" style="1" bestFit="1" customWidth="1"/>
    <col min="3596" max="3840" width="9.140625" style="1"/>
    <col min="3841" max="3841" width="27.7109375" style="1" customWidth="1"/>
    <col min="3842" max="3842" width="8.42578125" style="1" customWidth="1"/>
    <col min="3843" max="3843" width="9.7109375" style="1" customWidth="1"/>
    <col min="3844" max="3844" width="19.28515625" style="1" customWidth="1"/>
    <col min="3845" max="3845" width="16.7109375" style="1" customWidth="1"/>
    <col min="3846" max="3846" width="9.140625" style="1"/>
    <col min="3847" max="3847" width="15" style="1" customWidth="1"/>
    <col min="3848" max="3848" width="9.140625" style="1"/>
    <col min="3849" max="3849" width="15" style="1" customWidth="1"/>
    <col min="3850" max="3850" width="16.85546875" style="1" customWidth="1"/>
    <col min="3851" max="3851" width="11.140625" style="1" bestFit="1" customWidth="1"/>
    <col min="3852" max="4096" width="9.140625" style="1"/>
    <col min="4097" max="4097" width="27.7109375" style="1" customWidth="1"/>
    <col min="4098" max="4098" width="8.42578125" style="1" customWidth="1"/>
    <col min="4099" max="4099" width="9.7109375" style="1" customWidth="1"/>
    <col min="4100" max="4100" width="19.28515625" style="1" customWidth="1"/>
    <col min="4101" max="4101" width="16.7109375" style="1" customWidth="1"/>
    <col min="4102" max="4102" width="9.140625" style="1"/>
    <col min="4103" max="4103" width="15" style="1" customWidth="1"/>
    <col min="4104" max="4104" width="9.140625" style="1"/>
    <col min="4105" max="4105" width="15" style="1" customWidth="1"/>
    <col min="4106" max="4106" width="16.85546875" style="1" customWidth="1"/>
    <col min="4107" max="4107" width="11.140625" style="1" bestFit="1" customWidth="1"/>
    <col min="4108" max="4352" width="9.140625" style="1"/>
    <col min="4353" max="4353" width="27.7109375" style="1" customWidth="1"/>
    <col min="4354" max="4354" width="8.42578125" style="1" customWidth="1"/>
    <col min="4355" max="4355" width="9.7109375" style="1" customWidth="1"/>
    <col min="4356" max="4356" width="19.28515625" style="1" customWidth="1"/>
    <col min="4357" max="4357" width="16.7109375" style="1" customWidth="1"/>
    <col min="4358" max="4358" width="9.140625" style="1"/>
    <col min="4359" max="4359" width="15" style="1" customWidth="1"/>
    <col min="4360" max="4360" width="9.140625" style="1"/>
    <col min="4361" max="4361" width="15" style="1" customWidth="1"/>
    <col min="4362" max="4362" width="16.85546875" style="1" customWidth="1"/>
    <col min="4363" max="4363" width="11.140625" style="1" bestFit="1" customWidth="1"/>
    <col min="4364" max="4608" width="9.140625" style="1"/>
    <col min="4609" max="4609" width="27.7109375" style="1" customWidth="1"/>
    <col min="4610" max="4610" width="8.42578125" style="1" customWidth="1"/>
    <col min="4611" max="4611" width="9.7109375" style="1" customWidth="1"/>
    <col min="4612" max="4612" width="19.28515625" style="1" customWidth="1"/>
    <col min="4613" max="4613" width="16.7109375" style="1" customWidth="1"/>
    <col min="4614" max="4614" width="9.140625" style="1"/>
    <col min="4615" max="4615" width="15" style="1" customWidth="1"/>
    <col min="4616" max="4616" width="9.140625" style="1"/>
    <col min="4617" max="4617" width="15" style="1" customWidth="1"/>
    <col min="4618" max="4618" width="16.85546875" style="1" customWidth="1"/>
    <col min="4619" max="4619" width="11.140625" style="1" bestFit="1" customWidth="1"/>
    <col min="4620" max="4864" width="9.140625" style="1"/>
    <col min="4865" max="4865" width="27.7109375" style="1" customWidth="1"/>
    <col min="4866" max="4866" width="8.42578125" style="1" customWidth="1"/>
    <col min="4867" max="4867" width="9.7109375" style="1" customWidth="1"/>
    <col min="4868" max="4868" width="19.28515625" style="1" customWidth="1"/>
    <col min="4869" max="4869" width="16.7109375" style="1" customWidth="1"/>
    <col min="4870" max="4870" width="9.140625" style="1"/>
    <col min="4871" max="4871" width="15" style="1" customWidth="1"/>
    <col min="4872" max="4872" width="9.140625" style="1"/>
    <col min="4873" max="4873" width="15" style="1" customWidth="1"/>
    <col min="4874" max="4874" width="16.85546875" style="1" customWidth="1"/>
    <col min="4875" max="4875" width="11.140625" style="1" bestFit="1" customWidth="1"/>
    <col min="4876" max="5120" width="9.140625" style="1"/>
    <col min="5121" max="5121" width="27.7109375" style="1" customWidth="1"/>
    <col min="5122" max="5122" width="8.42578125" style="1" customWidth="1"/>
    <col min="5123" max="5123" width="9.7109375" style="1" customWidth="1"/>
    <col min="5124" max="5124" width="19.28515625" style="1" customWidth="1"/>
    <col min="5125" max="5125" width="16.7109375" style="1" customWidth="1"/>
    <col min="5126" max="5126" width="9.140625" style="1"/>
    <col min="5127" max="5127" width="15" style="1" customWidth="1"/>
    <col min="5128" max="5128" width="9.140625" style="1"/>
    <col min="5129" max="5129" width="15" style="1" customWidth="1"/>
    <col min="5130" max="5130" width="16.85546875" style="1" customWidth="1"/>
    <col min="5131" max="5131" width="11.140625" style="1" bestFit="1" customWidth="1"/>
    <col min="5132" max="5376" width="9.140625" style="1"/>
    <col min="5377" max="5377" width="27.7109375" style="1" customWidth="1"/>
    <col min="5378" max="5378" width="8.42578125" style="1" customWidth="1"/>
    <col min="5379" max="5379" width="9.7109375" style="1" customWidth="1"/>
    <col min="5380" max="5380" width="19.28515625" style="1" customWidth="1"/>
    <col min="5381" max="5381" width="16.7109375" style="1" customWidth="1"/>
    <col min="5382" max="5382" width="9.140625" style="1"/>
    <col min="5383" max="5383" width="15" style="1" customWidth="1"/>
    <col min="5384" max="5384" width="9.140625" style="1"/>
    <col min="5385" max="5385" width="15" style="1" customWidth="1"/>
    <col min="5386" max="5386" width="16.85546875" style="1" customWidth="1"/>
    <col min="5387" max="5387" width="11.140625" style="1" bestFit="1" customWidth="1"/>
    <col min="5388" max="5632" width="9.140625" style="1"/>
    <col min="5633" max="5633" width="27.7109375" style="1" customWidth="1"/>
    <col min="5634" max="5634" width="8.42578125" style="1" customWidth="1"/>
    <col min="5635" max="5635" width="9.7109375" style="1" customWidth="1"/>
    <col min="5636" max="5636" width="19.28515625" style="1" customWidth="1"/>
    <col min="5637" max="5637" width="16.7109375" style="1" customWidth="1"/>
    <col min="5638" max="5638" width="9.140625" style="1"/>
    <col min="5639" max="5639" width="15" style="1" customWidth="1"/>
    <col min="5640" max="5640" width="9.140625" style="1"/>
    <col min="5641" max="5641" width="15" style="1" customWidth="1"/>
    <col min="5642" max="5642" width="16.85546875" style="1" customWidth="1"/>
    <col min="5643" max="5643" width="11.140625" style="1" bestFit="1" customWidth="1"/>
    <col min="5644" max="5888" width="9.140625" style="1"/>
    <col min="5889" max="5889" width="27.7109375" style="1" customWidth="1"/>
    <col min="5890" max="5890" width="8.42578125" style="1" customWidth="1"/>
    <col min="5891" max="5891" width="9.7109375" style="1" customWidth="1"/>
    <col min="5892" max="5892" width="19.28515625" style="1" customWidth="1"/>
    <col min="5893" max="5893" width="16.7109375" style="1" customWidth="1"/>
    <col min="5894" max="5894" width="9.140625" style="1"/>
    <col min="5895" max="5895" width="15" style="1" customWidth="1"/>
    <col min="5896" max="5896" width="9.140625" style="1"/>
    <col min="5897" max="5897" width="15" style="1" customWidth="1"/>
    <col min="5898" max="5898" width="16.85546875" style="1" customWidth="1"/>
    <col min="5899" max="5899" width="11.140625" style="1" bestFit="1" customWidth="1"/>
    <col min="5900" max="6144" width="9.140625" style="1"/>
    <col min="6145" max="6145" width="27.7109375" style="1" customWidth="1"/>
    <col min="6146" max="6146" width="8.42578125" style="1" customWidth="1"/>
    <col min="6147" max="6147" width="9.7109375" style="1" customWidth="1"/>
    <col min="6148" max="6148" width="19.28515625" style="1" customWidth="1"/>
    <col min="6149" max="6149" width="16.7109375" style="1" customWidth="1"/>
    <col min="6150" max="6150" width="9.140625" style="1"/>
    <col min="6151" max="6151" width="15" style="1" customWidth="1"/>
    <col min="6152" max="6152" width="9.140625" style="1"/>
    <col min="6153" max="6153" width="15" style="1" customWidth="1"/>
    <col min="6154" max="6154" width="16.85546875" style="1" customWidth="1"/>
    <col min="6155" max="6155" width="11.140625" style="1" bestFit="1" customWidth="1"/>
    <col min="6156" max="6400" width="9.140625" style="1"/>
    <col min="6401" max="6401" width="27.7109375" style="1" customWidth="1"/>
    <col min="6402" max="6402" width="8.42578125" style="1" customWidth="1"/>
    <col min="6403" max="6403" width="9.7109375" style="1" customWidth="1"/>
    <col min="6404" max="6404" width="19.28515625" style="1" customWidth="1"/>
    <col min="6405" max="6405" width="16.7109375" style="1" customWidth="1"/>
    <col min="6406" max="6406" width="9.140625" style="1"/>
    <col min="6407" max="6407" width="15" style="1" customWidth="1"/>
    <col min="6408" max="6408" width="9.140625" style="1"/>
    <col min="6409" max="6409" width="15" style="1" customWidth="1"/>
    <col min="6410" max="6410" width="16.85546875" style="1" customWidth="1"/>
    <col min="6411" max="6411" width="11.140625" style="1" bestFit="1" customWidth="1"/>
    <col min="6412" max="6656" width="9.140625" style="1"/>
    <col min="6657" max="6657" width="27.7109375" style="1" customWidth="1"/>
    <col min="6658" max="6658" width="8.42578125" style="1" customWidth="1"/>
    <col min="6659" max="6659" width="9.7109375" style="1" customWidth="1"/>
    <col min="6660" max="6660" width="19.28515625" style="1" customWidth="1"/>
    <col min="6661" max="6661" width="16.7109375" style="1" customWidth="1"/>
    <col min="6662" max="6662" width="9.140625" style="1"/>
    <col min="6663" max="6663" width="15" style="1" customWidth="1"/>
    <col min="6664" max="6664" width="9.140625" style="1"/>
    <col min="6665" max="6665" width="15" style="1" customWidth="1"/>
    <col min="6666" max="6666" width="16.85546875" style="1" customWidth="1"/>
    <col min="6667" max="6667" width="11.140625" style="1" bestFit="1" customWidth="1"/>
    <col min="6668" max="6912" width="9.140625" style="1"/>
    <col min="6913" max="6913" width="27.7109375" style="1" customWidth="1"/>
    <col min="6914" max="6914" width="8.42578125" style="1" customWidth="1"/>
    <col min="6915" max="6915" width="9.7109375" style="1" customWidth="1"/>
    <col min="6916" max="6916" width="19.28515625" style="1" customWidth="1"/>
    <col min="6917" max="6917" width="16.7109375" style="1" customWidth="1"/>
    <col min="6918" max="6918" width="9.140625" style="1"/>
    <col min="6919" max="6919" width="15" style="1" customWidth="1"/>
    <col min="6920" max="6920" width="9.140625" style="1"/>
    <col min="6921" max="6921" width="15" style="1" customWidth="1"/>
    <col min="6922" max="6922" width="16.85546875" style="1" customWidth="1"/>
    <col min="6923" max="6923" width="11.140625" style="1" bestFit="1" customWidth="1"/>
    <col min="6924" max="7168" width="9.140625" style="1"/>
    <col min="7169" max="7169" width="27.7109375" style="1" customWidth="1"/>
    <col min="7170" max="7170" width="8.42578125" style="1" customWidth="1"/>
    <col min="7171" max="7171" width="9.7109375" style="1" customWidth="1"/>
    <col min="7172" max="7172" width="19.28515625" style="1" customWidth="1"/>
    <col min="7173" max="7173" width="16.7109375" style="1" customWidth="1"/>
    <col min="7174" max="7174" width="9.140625" style="1"/>
    <col min="7175" max="7175" width="15" style="1" customWidth="1"/>
    <col min="7176" max="7176" width="9.140625" style="1"/>
    <col min="7177" max="7177" width="15" style="1" customWidth="1"/>
    <col min="7178" max="7178" width="16.85546875" style="1" customWidth="1"/>
    <col min="7179" max="7179" width="11.140625" style="1" bestFit="1" customWidth="1"/>
    <col min="7180" max="7424" width="9.140625" style="1"/>
    <col min="7425" max="7425" width="27.7109375" style="1" customWidth="1"/>
    <col min="7426" max="7426" width="8.42578125" style="1" customWidth="1"/>
    <col min="7427" max="7427" width="9.7109375" style="1" customWidth="1"/>
    <col min="7428" max="7428" width="19.28515625" style="1" customWidth="1"/>
    <col min="7429" max="7429" width="16.7109375" style="1" customWidth="1"/>
    <col min="7430" max="7430" width="9.140625" style="1"/>
    <col min="7431" max="7431" width="15" style="1" customWidth="1"/>
    <col min="7432" max="7432" width="9.140625" style="1"/>
    <col min="7433" max="7433" width="15" style="1" customWidth="1"/>
    <col min="7434" max="7434" width="16.85546875" style="1" customWidth="1"/>
    <col min="7435" max="7435" width="11.140625" style="1" bestFit="1" customWidth="1"/>
    <col min="7436" max="7680" width="9.140625" style="1"/>
    <col min="7681" max="7681" width="27.7109375" style="1" customWidth="1"/>
    <col min="7682" max="7682" width="8.42578125" style="1" customWidth="1"/>
    <col min="7683" max="7683" width="9.7109375" style="1" customWidth="1"/>
    <col min="7684" max="7684" width="19.28515625" style="1" customWidth="1"/>
    <col min="7685" max="7685" width="16.7109375" style="1" customWidth="1"/>
    <col min="7686" max="7686" width="9.140625" style="1"/>
    <col min="7687" max="7687" width="15" style="1" customWidth="1"/>
    <col min="7688" max="7688" width="9.140625" style="1"/>
    <col min="7689" max="7689" width="15" style="1" customWidth="1"/>
    <col min="7690" max="7690" width="16.85546875" style="1" customWidth="1"/>
    <col min="7691" max="7691" width="11.140625" style="1" bestFit="1" customWidth="1"/>
    <col min="7692" max="7936" width="9.140625" style="1"/>
    <col min="7937" max="7937" width="27.7109375" style="1" customWidth="1"/>
    <col min="7938" max="7938" width="8.42578125" style="1" customWidth="1"/>
    <col min="7939" max="7939" width="9.7109375" style="1" customWidth="1"/>
    <col min="7940" max="7940" width="19.28515625" style="1" customWidth="1"/>
    <col min="7941" max="7941" width="16.7109375" style="1" customWidth="1"/>
    <col min="7942" max="7942" width="9.140625" style="1"/>
    <col min="7943" max="7943" width="15" style="1" customWidth="1"/>
    <col min="7944" max="7944" width="9.140625" style="1"/>
    <col min="7945" max="7945" width="15" style="1" customWidth="1"/>
    <col min="7946" max="7946" width="16.85546875" style="1" customWidth="1"/>
    <col min="7947" max="7947" width="11.140625" style="1" bestFit="1" customWidth="1"/>
    <col min="7948" max="8192" width="9.140625" style="1"/>
    <col min="8193" max="8193" width="27.7109375" style="1" customWidth="1"/>
    <col min="8194" max="8194" width="8.42578125" style="1" customWidth="1"/>
    <col min="8195" max="8195" width="9.7109375" style="1" customWidth="1"/>
    <col min="8196" max="8196" width="19.28515625" style="1" customWidth="1"/>
    <col min="8197" max="8197" width="16.7109375" style="1" customWidth="1"/>
    <col min="8198" max="8198" width="9.140625" style="1"/>
    <col min="8199" max="8199" width="15" style="1" customWidth="1"/>
    <col min="8200" max="8200" width="9.140625" style="1"/>
    <col min="8201" max="8201" width="15" style="1" customWidth="1"/>
    <col min="8202" max="8202" width="16.85546875" style="1" customWidth="1"/>
    <col min="8203" max="8203" width="11.140625" style="1" bestFit="1" customWidth="1"/>
    <col min="8204" max="8448" width="9.140625" style="1"/>
    <col min="8449" max="8449" width="27.7109375" style="1" customWidth="1"/>
    <col min="8450" max="8450" width="8.42578125" style="1" customWidth="1"/>
    <col min="8451" max="8451" width="9.7109375" style="1" customWidth="1"/>
    <col min="8452" max="8452" width="19.28515625" style="1" customWidth="1"/>
    <col min="8453" max="8453" width="16.7109375" style="1" customWidth="1"/>
    <col min="8454" max="8454" width="9.140625" style="1"/>
    <col min="8455" max="8455" width="15" style="1" customWidth="1"/>
    <col min="8456" max="8456" width="9.140625" style="1"/>
    <col min="8457" max="8457" width="15" style="1" customWidth="1"/>
    <col min="8458" max="8458" width="16.85546875" style="1" customWidth="1"/>
    <col min="8459" max="8459" width="11.140625" style="1" bestFit="1" customWidth="1"/>
    <col min="8460" max="8704" width="9.140625" style="1"/>
    <col min="8705" max="8705" width="27.7109375" style="1" customWidth="1"/>
    <col min="8706" max="8706" width="8.42578125" style="1" customWidth="1"/>
    <col min="8707" max="8707" width="9.7109375" style="1" customWidth="1"/>
    <col min="8708" max="8708" width="19.28515625" style="1" customWidth="1"/>
    <col min="8709" max="8709" width="16.7109375" style="1" customWidth="1"/>
    <col min="8710" max="8710" width="9.140625" style="1"/>
    <col min="8711" max="8711" width="15" style="1" customWidth="1"/>
    <col min="8712" max="8712" width="9.140625" style="1"/>
    <col min="8713" max="8713" width="15" style="1" customWidth="1"/>
    <col min="8714" max="8714" width="16.85546875" style="1" customWidth="1"/>
    <col min="8715" max="8715" width="11.140625" style="1" bestFit="1" customWidth="1"/>
    <col min="8716" max="8960" width="9.140625" style="1"/>
    <col min="8961" max="8961" width="27.7109375" style="1" customWidth="1"/>
    <col min="8962" max="8962" width="8.42578125" style="1" customWidth="1"/>
    <col min="8963" max="8963" width="9.7109375" style="1" customWidth="1"/>
    <col min="8964" max="8964" width="19.28515625" style="1" customWidth="1"/>
    <col min="8965" max="8965" width="16.7109375" style="1" customWidth="1"/>
    <col min="8966" max="8966" width="9.140625" style="1"/>
    <col min="8967" max="8967" width="15" style="1" customWidth="1"/>
    <col min="8968" max="8968" width="9.140625" style="1"/>
    <col min="8969" max="8969" width="15" style="1" customWidth="1"/>
    <col min="8970" max="8970" width="16.85546875" style="1" customWidth="1"/>
    <col min="8971" max="8971" width="11.140625" style="1" bestFit="1" customWidth="1"/>
    <col min="8972" max="9216" width="9.140625" style="1"/>
    <col min="9217" max="9217" width="27.7109375" style="1" customWidth="1"/>
    <col min="9218" max="9218" width="8.42578125" style="1" customWidth="1"/>
    <col min="9219" max="9219" width="9.7109375" style="1" customWidth="1"/>
    <col min="9220" max="9220" width="19.28515625" style="1" customWidth="1"/>
    <col min="9221" max="9221" width="16.7109375" style="1" customWidth="1"/>
    <col min="9222" max="9222" width="9.140625" style="1"/>
    <col min="9223" max="9223" width="15" style="1" customWidth="1"/>
    <col min="9224" max="9224" width="9.140625" style="1"/>
    <col min="9225" max="9225" width="15" style="1" customWidth="1"/>
    <col min="9226" max="9226" width="16.85546875" style="1" customWidth="1"/>
    <col min="9227" max="9227" width="11.140625" style="1" bestFit="1" customWidth="1"/>
    <col min="9228" max="9472" width="9.140625" style="1"/>
    <col min="9473" max="9473" width="27.7109375" style="1" customWidth="1"/>
    <col min="9474" max="9474" width="8.42578125" style="1" customWidth="1"/>
    <col min="9475" max="9475" width="9.7109375" style="1" customWidth="1"/>
    <col min="9476" max="9476" width="19.28515625" style="1" customWidth="1"/>
    <col min="9477" max="9477" width="16.7109375" style="1" customWidth="1"/>
    <col min="9478" max="9478" width="9.140625" style="1"/>
    <col min="9479" max="9479" width="15" style="1" customWidth="1"/>
    <col min="9480" max="9480" width="9.140625" style="1"/>
    <col min="9481" max="9481" width="15" style="1" customWidth="1"/>
    <col min="9482" max="9482" width="16.85546875" style="1" customWidth="1"/>
    <col min="9483" max="9483" width="11.140625" style="1" bestFit="1" customWidth="1"/>
    <col min="9484" max="9728" width="9.140625" style="1"/>
    <col min="9729" max="9729" width="27.7109375" style="1" customWidth="1"/>
    <col min="9730" max="9730" width="8.42578125" style="1" customWidth="1"/>
    <col min="9731" max="9731" width="9.7109375" style="1" customWidth="1"/>
    <col min="9732" max="9732" width="19.28515625" style="1" customWidth="1"/>
    <col min="9733" max="9733" width="16.7109375" style="1" customWidth="1"/>
    <col min="9734" max="9734" width="9.140625" style="1"/>
    <col min="9735" max="9735" width="15" style="1" customWidth="1"/>
    <col min="9736" max="9736" width="9.140625" style="1"/>
    <col min="9737" max="9737" width="15" style="1" customWidth="1"/>
    <col min="9738" max="9738" width="16.85546875" style="1" customWidth="1"/>
    <col min="9739" max="9739" width="11.140625" style="1" bestFit="1" customWidth="1"/>
    <col min="9740" max="9984" width="9.140625" style="1"/>
    <col min="9985" max="9985" width="27.7109375" style="1" customWidth="1"/>
    <col min="9986" max="9986" width="8.42578125" style="1" customWidth="1"/>
    <col min="9987" max="9987" width="9.7109375" style="1" customWidth="1"/>
    <col min="9988" max="9988" width="19.28515625" style="1" customWidth="1"/>
    <col min="9989" max="9989" width="16.7109375" style="1" customWidth="1"/>
    <col min="9990" max="9990" width="9.140625" style="1"/>
    <col min="9991" max="9991" width="15" style="1" customWidth="1"/>
    <col min="9992" max="9992" width="9.140625" style="1"/>
    <col min="9993" max="9993" width="15" style="1" customWidth="1"/>
    <col min="9994" max="9994" width="16.85546875" style="1" customWidth="1"/>
    <col min="9995" max="9995" width="11.140625" style="1" bestFit="1" customWidth="1"/>
    <col min="9996" max="10240" width="9.140625" style="1"/>
    <col min="10241" max="10241" width="27.7109375" style="1" customWidth="1"/>
    <col min="10242" max="10242" width="8.42578125" style="1" customWidth="1"/>
    <col min="10243" max="10243" width="9.7109375" style="1" customWidth="1"/>
    <col min="10244" max="10244" width="19.28515625" style="1" customWidth="1"/>
    <col min="10245" max="10245" width="16.7109375" style="1" customWidth="1"/>
    <col min="10246" max="10246" width="9.140625" style="1"/>
    <col min="10247" max="10247" width="15" style="1" customWidth="1"/>
    <col min="10248" max="10248" width="9.140625" style="1"/>
    <col min="10249" max="10249" width="15" style="1" customWidth="1"/>
    <col min="10250" max="10250" width="16.85546875" style="1" customWidth="1"/>
    <col min="10251" max="10251" width="11.140625" style="1" bestFit="1" customWidth="1"/>
    <col min="10252" max="10496" width="9.140625" style="1"/>
    <col min="10497" max="10497" width="27.7109375" style="1" customWidth="1"/>
    <col min="10498" max="10498" width="8.42578125" style="1" customWidth="1"/>
    <col min="10499" max="10499" width="9.7109375" style="1" customWidth="1"/>
    <col min="10500" max="10500" width="19.28515625" style="1" customWidth="1"/>
    <col min="10501" max="10501" width="16.7109375" style="1" customWidth="1"/>
    <col min="10502" max="10502" width="9.140625" style="1"/>
    <col min="10503" max="10503" width="15" style="1" customWidth="1"/>
    <col min="10504" max="10504" width="9.140625" style="1"/>
    <col min="10505" max="10505" width="15" style="1" customWidth="1"/>
    <col min="10506" max="10506" width="16.85546875" style="1" customWidth="1"/>
    <col min="10507" max="10507" width="11.140625" style="1" bestFit="1" customWidth="1"/>
    <col min="10508" max="10752" width="9.140625" style="1"/>
    <col min="10753" max="10753" width="27.7109375" style="1" customWidth="1"/>
    <col min="10754" max="10754" width="8.42578125" style="1" customWidth="1"/>
    <col min="10755" max="10755" width="9.7109375" style="1" customWidth="1"/>
    <col min="10756" max="10756" width="19.28515625" style="1" customWidth="1"/>
    <col min="10757" max="10757" width="16.7109375" style="1" customWidth="1"/>
    <col min="10758" max="10758" width="9.140625" style="1"/>
    <col min="10759" max="10759" width="15" style="1" customWidth="1"/>
    <col min="10760" max="10760" width="9.140625" style="1"/>
    <col min="10761" max="10761" width="15" style="1" customWidth="1"/>
    <col min="10762" max="10762" width="16.85546875" style="1" customWidth="1"/>
    <col min="10763" max="10763" width="11.140625" style="1" bestFit="1" customWidth="1"/>
    <col min="10764" max="11008" width="9.140625" style="1"/>
    <col min="11009" max="11009" width="27.7109375" style="1" customWidth="1"/>
    <col min="11010" max="11010" width="8.42578125" style="1" customWidth="1"/>
    <col min="11011" max="11011" width="9.7109375" style="1" customWidth="1"/>
    <col min="11012" max="11012" width="19.28515625" style="1" customWidth="1"/>
    <col min="11013" max="11013" width="16.7109375" style="1" customWidth="1"/>
    <col min="11014" max="11014" width="9.140625" style="1"/>
    <col min="11015" max="11015" width="15" style="1" customWidth="1"/>
    <col min="11016" max="11016" width="9.140625" style="1"/>
    <col min="11017" max="11017" width="15" style="1" customWidth="1"/>
    <col min="11018" max="11018" width="16.85546875" style="1" customWidth="1"/>
    <col min="11019" max="11019" width="11.140625" style="1" bestFit="1" customWidth="1"/>
    <col min="11020" max="11264" width="9.140625" style="1"/>
    <col min="11265" max="11265" width="27.7109375" style="1" customWidth="1"/>
    <col min="11266" max="11266" width="8.42578125" style="1" customWidth="1"/>
    <col min="11267" max="11267" width="9.7109375" style="1" customWidth="1"/>
    <col min="11268" max="11268" width="19.28515625" style="1" customWidth="1"/>
    <col min="11269" max="11269" width="16.7109375" style="1" customWidth="1"/>
    <col min="11270" max="11270" width="9.140625" style="1"/>
    <col min="11271" max="11271" width="15" style="1" customWidth="1"/>
    <col min="11272" max="11272" width="9.140625" style="1"/>
    <col min="11273" max="11273" width="15" style="1" customWidth="1"/>
    <col min="11274" max="11274" width="16.85546875" style="1" customWidth="1"/>
    <col min="11275" max="11275" width="11.140625" style="1" bestFit="1" customWidth="1"/>
    <col min="11276" max="11520" width="9.140625" style="1"/>
    <col min="11521" max="11521" width="27.7109375" style="1" customWidth="1"/>
    <col min="11522" max="11522" width="8.42578125" style="1" customWidth="1"/>
    <col min="11523" max="11523" width="9.7109375" style="1" customWidth="1"/>
    <col min="11524" max="11524" width="19.28515625" style="1" customWidth="1"/>
    <col min="11525" max="11525" width="16.7109375" style="1" customWidth="1"/>
    <col min="11526" max="11526" width="9.140625" style="1"/>
    <col min="11527" max="11527" width="15" style="1" customWidth="1"/>
    <col min="11528" max="11528" width="9.140625" style="1"/>
    <col min="11529" max="11529" width="15" style="1" customWidth="1"/>
    <col min="11530" max="11530" width="16.85546875" style="1" customWidth="1"/>
    <col min="11531" max="11531" width="11.140625" style="1" bestFit="1" customWidth="1"/>
    <col min="11532" max="11776" width="9.140625" style="1"/>
    <col min="11777" max="11777" width="27.7109375" style="1" customWidth="1"/>
    <col min="11778" max="11778" width="8.42578125" style="1" customWidth="1"/>
    <col min="11779" max="11779" width="9.7109375" style="1" customWidth="1"/>
    <col min="11780" max="11780" width="19.28515625" style="1" customWidth="1"/>
    <col min="11781" max="11781" width="16.7109375" style="1" customWidth="1"/>
    <col min="11782" max="11782" width="9.140625" style="1"/>
    <col min="11783" max="11783" width="15" style="1" customWidth="1"/>
    <col min="11784" max="11784" width="9.140625" style="1"/>
    <col min="11785" max="11785" width="15" style="1" customWidth="1"/>
    <col min="11786" max="11786" width="16.85546875" style="1" customWidth="1"/>
    <col min="11787" max="11787" width="11.140625" style="1" bestFit="1" customWidth="1"/>
    <col min="11788" max="12032" width="9.140625" style="1"/>
    <col min="12033" max="12033" width="27.7109375" style="1" customWidth="1"/>
    <col min="12034" max="12034" width="8.42578125" style="1" customWidth="1"/>
    <col min="12035" max="12035" width="9.7109375" style="1" customWidth="1"/>
    <col min="12036" max="12036" width="19.28515625" style="1" customWidth="1"/>
    <col min="12037" max="12037" width="16.7109375" style="1" customWidth="1"/>
    <col min="12038" max="12038" width="9.140625" style="1"/>
    <col min="12039" max="12039" width="15" style="1" customWidth="1"/>
    <col min="12040" max="12040" width="9.140625" style="1"/>
    <col min="12041" max="12041" width="15" style="1" customWidth="1"/>
    <col min="12042" max="12042" width="16.85546875" style="1" customWidth="1"/>
    <col min="12043" max="12043" width="11.140625" style="1" bestFit="1" customWidth="1"/>
    <col min="12044" max="12288" width="9.140625" style="1"/>
    <col min="12289" max="12289" width="27.7109375" style="1" customWidth="1"/>
    <col min="12290" max="12290" width="8.42578125" style="1" customWidth="1"/>
    <col min="12291" max="12291" width="9.7109375" style="1" customWidth="1"/>
    <col min="12292" max="12292" width="19.28515625" style="1" customWidth="1"/>
    <col min="12293" max="12293" width="16.7109375" style="1" customWidth="1"/>
    <col min="12294" max="12294" width="9.140625" style="1"/>
    <col min="12295" max="12295" width="15" style="1" customWidth="1"/>
    <col min="12296" max="12296" width="9.140625" style="1"/>
    <col min="12297" max="12297" width="15" style="1" customWidth="1"/>
    <col min="12298" max="12298" width="16.85546875" style="1" customWidth="1"/>
    <col min="12299" max="12299" width="11.140625" style="1" bestFit="1" customWidth="1"/>
    <col min="12300" max="12544" width="9.140625" style="1"/>
    <col min="12545" max="12545" width="27.7109375" style="1" customWidth="1"/>
    <col min="12546" max="12546" width="8.42578125" style="1" customWidth="1"/>
    <col min="12547" max="12547" width="9.7109375" style="1" customWidth="1"/>
    <col min="12548" max="12548" width="19.28515625" style="1" customWidth="1"/>
    <col min="12549" max="12549" width="16.7109375" style="1" customWidth="1"/>
    <col min="12550" max="12550" width="9.140625" style="1"/>
    <col min="12551" max="12551" width="15" style="1" customWidth="1"/>
    <col min="12552" max="12552" width="9.140625" style="1"/>
    <col min="12553" max="12553" width="15" style="1" customWidth="1"/>
    <col min="12554" max="12554" width="16.85546875" style="1" customWidth="1"/>
    <col min="12555" max="12555" width="11.140625" style="1" bestFit="1" customWidth="1"/>
    <col min="12556" max="12800" width="9.140625" style="1"/>
    <col min="12801" max="12801" width="27.7109375" style="1" customWidth="1"/>
    <col min="12802" max="12802" width="8.42578125" style="1" customWidth="1"/>
    <col min="12803" max="12803" width="9.7109375" style="1" customWidth="1"/>
    <col min="12804" max="12804" width="19.28515625" style="1" customWidth="1"/>
    <col min="12805" max="12805" width="16.7109375" style="1" customWidth="1"/>
    <col min="12806" max="12806" width="9.140625" style="1"/>
    <col min="12807" max="12807" width="15" style="1" customWidth="1"/>
    <col min="12808" max="12808" width="9.140625" style="1"/>
    <col min="12809" max="12809" width="15" style="1" customWidth="1"/>
    <col min="12810" max="12810" width="16.85546875" style="1" customWidth="1"/>
    <col min="12811" max="12811" width="11.140625" style="1" bestFit="1" customWidth="1"/>
    <col min="12812" max="13056" width="9.140625" style="1"/>
    <col min="13057" max="13057" width="27.7109375" style="1" customWidth="1"/>
    <col min="13058" max="13058" width="8.42578125" style="1" customWidth="1"/>
    <col min="13059" max="13059" width="9.7109375" style="1" customWidth="1"/>
    <col min="13060" max="13060" width="19.28515625" style="1" customWidth="1"/>
    <col min="13061" max="13061" width="16.7109375" style="1" customWidth="1"/>
    <col min="13062" max="13062" width="9.140625" style="1"/>
    <col min="13063" max="13063" width="15" style="1" customWidth="1"/>
    <col min="13064" max="13064" width="9.140625" style="1"/>
    <col min="13065" max="13065" width="15" style="1" customWidth="1"/>
    <col min="13066" max="13066" width="16.85546875" style="1" customWidth="1"/>
    <col min="13067" max="13067" width="11.140625" style="1" bestFit="1" customWidth="1"/>
    <col min="13068" max="13312" width="9.140625" style="1"/>
    <col min="13313" max="13313" width="27.7109375" style="1" customWidth="1"/>
    <col min="13314" max="13314" width="8.42578125" style="1" customWidth="1"/>
    <col min="13315" max="13315" width="9.7109375" style="1" customWidth="1"/>
    <col min="13316" max="13316" width="19.28515625" style="1" customWidth="1"/>
    <col min="13317" max="13317" width="16.7109375" style="1" customWidth="1"/>
    <col min="13318" max="13318" width="9.140625" style="1"/>
    <col min="13319" max="13319" width="15" style="1" customWidth="1"/>
    <col min="13320" max="13320" width="9.140625" style="1"/>
    <col min="13321" max="13321" width="15" style="1" customWidth="1"/>
    <col min="13322" max="13322" width="16.85546875" style="1" customWidth="1"/>
    <col min="13323" max="13323" width="11.140625" style="1" bestFit="1" customWidth="1"/>
    <col min="13324" max="13568" width="9.140625" style="1"/>
    <col min="13569" max="13569" width="27.7109375" style="1" customWidth="1"/>
    <col min="13570" max="13570" width="8.42578125" style="1" customWidth="1"/>
    <col min="13571" max="13571" width="9.7109375" style="1" customWidth="1"/>
    <col min="13572" max="13572" width="19.28515625" style="1" customWidth="1"/>
    <col min="13573" max="13573" width="16.7109375" style="1" customWidth="1"/>
    <col min="13574" max="13574" width="9.140625" style="1"/>
    <col min="13575" max="13575" width="15" style="1" customWidth="1"/>
    <col min="13576" max="13576" width="9.140625" style="1"/>
    <col min="13577" max="13577" width="15" style="1" customWidth="1"/>
    <col min="13578" max="13578" width="16.85546875" style="1" customWidth="1"/>
    <col min="13579" max="13579" width="11.140625" style="1" bestFit="1" customWidth="1"/>
    <col min="13580" max="13824" width="9.140625" style="1"/>
    <col min="13825" max="13825" width="27.7109375" style="1" customWidth="1"/>
    <col min="13826" max="13826" width="8.42578125" style="1" customWidth="1"/>
    <col min="13827" max="13827" width="9.7109375" style="1" customWidth="1"/>
    <col min="13828" max="13828" width="19.28515625" style="1" customWidth="1"/>
    <col min="13829" max="13829" width="16.7109375" style="1" customWidth="1"/>
    <col min="13830" max="13830" width="9.140625" style="1"/>
    <col min="13831" max="13831" width="15" style="1" customWidth="1"/>
    <col min="13832" max="13832" width="9.140625" style="1"/>
    <col min="13833" max="13833" width="15" style="1" customWidth="1"/>
    <col min="13834" max="13834" width="16.85546875" style="1" customWidth="1"/>
    <col min="13835" max="13835" width="11.140625" style="1" bestFit="1" customWidth="1"/>
    <col min="13836" max="14080" width="9.140625" style="1"/>
    <col min="14081" max="14081" width="27.7109375" style="1" customWidth="1"/>
    <col min="14082" max="14082" width="8.42578125" style="1" customWidth="1"/>
    <col min="14083" max="14083" width="9.7109375" style="1" customWidth="1"/>
    <col min="14084" max="14084" width="19.28515625" style="1" customWidth="1"/>
    <col min="14085" max="14085" width="16.7109375" style="1" customWidth="1"/>
    <col min="14086" max="14086" width="9.140625" style="1"/>
    <col min="14087" max="14087" width="15" style="1" customWidth="1"/>
    <col min="14088" max="14088" width="9.140625" style="1"/>
    <col min="14089" max="14089" width="15" style="1" customWidth="1"/>
    <col min="14090" max="14090" width="16.85546875" style="1" customWidth="1"/>
    <col min="14091" max="14091" width="11.140625" style="1" bestFit="1" customWidth="1"/>
    <col min="14092" max="14336" width="9.140625" style="1"/>
    <col min="14337" max="14337" width="27.7109375" style="1" customWidth="1"/>
    <col min="14338" max="14338" width="8.42578125" style="1" customWidth="1"/>
    <col min="14339" max="14339" width="9.7109375" style="1" customWidth="1"/>
    <col min="14340" max="14340" width="19.28515625" style="1" customWidth="1"/>
    <col min="14341" max="14341" width="16.7109375" style="1" customWidth="1"/>
    <col min="14342" max="14342" width="9.140625" style="1"/>
    <col min="14343" max="14343" width="15" style="1" customWidth="1"/>
    <col min="14344" max="14344" width="9.140625" style="1"/>
    <col min="14345" max="14345" width="15" style="1" customWidth="1"/>
    <col min="14346" max="14346" width="16.85546875" style="1" customWidth="1"/>
    <col min="14347" max="14347" width="11.140625" style="1" bestFit="1" customWidth="1"/>
    <col min="14348" max="14592" width="9.140625" style="1"/>
    <col min="14593" max="14593" width="27.7109375" style="1" customWidth="1"/>
    <col min="14594" max="14594" width="8.42578125" style="1" customWidth="1"/>
    <col min="14595" max="14595" width="9.7109375" style="1" customWidth="1"/>
    <col min="14596" max="14596" width="19.28515625" style="1" customWidth="1"/>
    <col min="14597" max="14597" width="16.7109375" style="1" customWidth="1"/>
    <col min="14598" max="14598" width="9.140625" style="1"/>
    <col min="14599" max="14599" width="15" style="1" customWidth="1"/>
    <col min="14600" max="14600" width="9.140625" style="1"/>
    <col min="14601" max="14601" width="15" style="1" customWidth="1"/>
    <col min="14602" max="14602" width="16.85546875" style="1" customWidth="1"/>
    <col min="14603" max="14603" width="11.140625" style="1" bestFit="1" customWidth="1"/>
    <col min="14604" max="14848" width="9.140625" style="1"/>
    <col min="14849" max="14849" width="27.7109375" style="1" customWidth="1"/>
    <col min="14850" max="14850" width="8.42578125" style="1" customWidth="1"/>
    <col min="14851" max="14851" width="9.7109375" style="1" customWidth="1"/>
    <col min="14852" max="14852" width="19.28515625" style="1" customWidth="1"/>
    <col min="14853" max="14853" width="16.7109375" style="1" customWidth="1"/>
    <col min="14854" max="14854" width="9.140625" style="1"/>
    <col min="14855" max="14855" width="15" style="1" customWidth="1"/>
    <col min="14856" max="14856" width="9.140625" style="1"/>
    <col min="14857" max="14857" width="15" style="1" customWidth="1"/>
    <col min="14858" max="14858" width="16.85546875" style="1" customWidth="1"/>
    <col min="14859" max="14859" width="11.140625" style="1" bestFit="1" customWidth="1"/>
    <col min="14860" max="15104" width="9.140625" style="1"/>
    <col min="15105" max="15105" width="27.7109375" style="1" customWidth="1"/>
    <col min="15106" max="15106" width="8.42578125" style="1" customWidth="1"/>
    <col min="15107" max="15107" width="9.7109375" style="1" customWidth="1"/>
    <col min="15108" max="15108" width="19.28515625" style="1" customWidth="1"/>
    <col min="15109" max="15109" width="16.7109375" style="1" customWidth="1"/>
    <col min="15110" max="15110" width="9.140625" style="1"/>
    <col min="15111" max="15111" width="15" style="1" customWidth="1"/>
    <col min="15112" max="15112" width="9.140625" style="1"/>
    <col min="15113" max="15113" width="15" style="1" customWidth="1"/>
    <col min="15114" max="15114" width="16.85546875" style="1" customWidth="1"/>
    <col min="15115" max="15115" width="11.140625" style="1" bestFit="1" customWidth="1"/>
    <col min="15116" max="15360" width="9.140625" style="1"/>
    <col min="15361" max="15361" width="27.7109375" style="1" customWidth="1"/>
    <col min="15362" max="15362" width="8.42578125" style="1" customWidth="1"/>
    <col min="15363" max="15363" width="9.7109375" style="1" customWidth="1"/>
    <col min="15364" max="15364" width="19.28515625" style="1" customWidth="1"/>
    <col min="15365" max="15365" width="16.7109375" style="1" customWidth="1"/>
    <col min="15366" max="15366" width="9.140625" style="1"/>
    <col min="15367" max="15367" width="15" style="1" customWidth="1"/>
    <col min="15368" max="15368" width="9.140625" style="1"/>
    <col min="15369" max="15369" width="15" style="1" customWidth="1"/>
    <col min="15370" max="15370" width="16.85546875" style="1" customWidth="1"/>
    <col min="15371" max="15371" width="11.140625" style="1" bestFit="1" customWidth="1"/>
    <col min="15372" max="15616" width="9.140625" style="1"/>
    <col min="15617" max="15617" width="27.7109375" style="1" customWidth="1"/>
    <col min="15618" max="15618" width="8.42578125" style="1" customWidth="1"/>
    <col min="15619" max="15619" width="9.7109375" style="1" customWidth="1"/>
    <col min="15620" max="15620" width="19.28515625" style="1" customWidth="1"/>
    <col min="15621" max="15621" width="16.7109375" style="1" customWidth="1"/>
    <col min="15622" max="15622" width="9.140625" style="1"/>
    <col min="15623" max="15623" width="15" style="1" customWidth="1"/>
    <col min="15624" max="15624" width="9.140625" style="1"/>
    <col min="15625" max="15625" width="15" style="1" customWidth="1"/>
    <col min="15626" max="15626" width="16.85546875" style="1" customWidth="1"/>
    <col min="15627" max="15627" width="11.140625" style="1" bestFit="1" customWidth="1"/>
    <col min="15628" max="15872" width="9.140625" style="1"/>
    <col min="15873" max="15873" width="27.7109375" style="1" customWidth="1"/>
    <col min="15874" max="15874" width="8.42578125" style="1" customWidth="1"/>
    <col min="15875" max="15875" width="9.7109375" style="1" customWidth="1"/>
    <col min="15876" max="15876" width="19.28515625" style="1" customWidth="1"/>
    <col min="15877" max="15877" width="16.7109375" style="1" customWidth="1"/>
    <col min="15878" max="15878" width="9.140625" style="1"/>
    <col min="15879" max="15879" width="15" style="1" customWidth="1"/>
    <col min="15880" max="15880" width="9.140625" style="1"/>
    <col min="15881" max="15881" width="15" style="1" customWidth="1"/>
    <col min="15882" max="15882" width="16.85546875" style="1" customWidth="1"/>
    <col min="15883" max="15883" width="11.140625" style="1" bestFit="1" customWidth="1"/>
    <col min="15884" max="16128" width="9.140625" style="1"/>
    <col min="16129" max="16129" width="27.7109375" style="1" customWidth="1"/>
    <col min="16130" max="16130" width="8.42578125" style="1" customWidth="1"/>
    <col min="16131" max="16131" width="9.7109375" style="1" customWidth="1"/>
    <col min="16132" max="16132" width="19.28515625" style="1" customWidth="1"/>
    <col min="16133" max="16133" width="16.7109375" style="1" customWidth="1"/>
    <col min="16134" max="16134" width="9.140625" style="1"/>
    <col min="16135" max="16135" width="15" style="1" customWidth="1"/>
    <col min="16136" max="16136" width="9.140625" style="1"/>
    <col min="16137" max="16137" width="15" style="1" customWidth="1"/>
    <col min="16138" max="16138" width="16.85546875" style="1" customWidth="1"/>
    <col min="16139" max="16139" width="11.140625" style="1" bestFit="1" customWidth="1"/>
    <col min="16140" max="16384" width="9.140625" style="1"/>
  </cols>
  <sheetData>
    <row r="2" spans="1:11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2"/>
    </row>
    <row r="3" spans="1:11" ht="13.5" thickBot="1" x14ac:dyDescent="0.25">
      <c r="B3" s="3"/>
      <c r="C3" s="3"/>
      <c r="D3" s="3"/>
      <c r="E3" s="3"/>
      <c r="F3" s="3"/>
      <c r="G3" s="3"/>
      <c r="H3" s="3"/>
      <c r="I3" s="3"/>
    </row>
    <row r="4" spans="1:11" ht="77.25" customHeight="1" x14ac:dyDescent="0.2">
      <c r="A4" s="47" t="s">
        <v>12</v>
      </c>
      <c r="B4" s="49" t="s">
        <v>0</v>
      </c>
      <c r="C4" s="51" t="s">
        <v>1</v>
      </c>
      <c r="D4" s="4" t="s">
        <v>10</v>
      </c>
      <c r="E4" s="23" t="s">
        <v>17</v>
      </c>
      <c r="F4" s="38" t="s">
        <v>2</v>
      </c>
      <c r="G4" s="39"/>
      <c r="H4" s="37" t="s">
        <v>11</v>
      </c>
      <c r="I4" s="37"/>
      <c r="J4" s="21" t="s">
        <v>14</v>
      </c>
    </row>
    <row r="5" spans="1:11" ht="39" thickBot="1" x14ac:dyDescent="0.25">
      <c r="A5" s="48"/>
      <c r="B5" s="50"/>
      <c r="C5" s="52"/>
      <c r="D5" s="5" t="s">
        <v>3</v>
      </c>
      <c r="E5" s="5" t="s">
        <v>3</v>
      </c>
      <c r="F5" s="5" t="s">
        <v>3</v>
      </c>
      <c r="G5" s="6" t="s">
        <v>4</v>
      </c>
      <c r="H5" s="5" t="s">
        <v>3</v>
      </c>
      <c r="I5" s="5" t="s">
        <v>4</v>
      </c>
      <c r="J5" s="22" t="s">
        <v>15</v>
      </c>
    </row>
    <row r="6" spans="1:11" ht="15" customHeight="1" x14ac:dyDescent="0.2">
      <c r="A6" s="41" t="s">
        <v>13</v>
      </c>
      <c r="B6" s="44">
        <v>2014</v>
      </c>
      <c r="C6" s="8" t="s">
        <v>5</v>
      </c>
      <c r="D6" s="9">
        <v>0</v>
      </c>
      <c r="E6" s="9"/>
      <c r="F6" s="9">
        <v>0</v>
      </c>
      <c r="G6" s="16">
        <v>0</v>
      </c>
      <c r="H6" s="9">
        <v>0</v>
      </c>
      <c r="I6" s="10" t="s">
        <v>16</v>
      </c>
      <c r="J6" s="19"/>
    </row>
    <row r="7" spans="1:11" ht="12.75" customHeight="1" x14ac:dyDescent="0.2">
      <c r="A7" s="42"/>
      <c r="B7" s="45"/>
      <c r="C7" s="7" t="s">
        <v>6</v>
      </c>
      <c r="D7" s="11">
        <v>0</v>
      </c>
      <c r="E7" s="11"/>
      <c r="F7" s="13">
        <v>0</v>
      </c>
      <c r="G7" s="17">
        <v>0</v>
      </c>
      <c r="H7" s="11">
        <v>0</v>
      </c>
      <c r="I7" s="12" t="s">
        <v>16</v>
      </c>
      <c r="J7" s="20"/>
    </row>
    <row r="8" spans="1:11" x14ac:dyDescent="0.2">
      <c r="A8" s="42"/>
      <c r="B8" s="45"/>
      <c r="C8" s="7" t="s">
        <v>7</v>
      </c>
      <c r="D8" s="25">
        <v>65926.543999999994</v>
      </c>
      <c r="E8" s="25">
        <f>D8-H8</f>
        <v>64047.637495999996</v>
      </c>
      <c r="F8" s="26">
        <f>D8*G8%</f>
        <v>1878.9065039999998</v>
      </c>
      <c r="G8" s="27">
        <v>2.85</v>
      </c>
      <c r="H8" s="25">
        <f>D8*I8%</f>
        <v>1878.9065039999998</v>
      </c>
      <c r="I8" s="27">
        <v>2.85</v>
      </c>
      <c r="J8" s="28">
        <f>J10/H10*H8</f>
        <v>3058.4779364662904</v>
      </c>
    </row>
    <row r="9" spans="1:11" ht="13.5" thickBot="1" x14ac:dyDescent="0.25">
      <c r="A9" s="42"/>
      <c r="B9" s="45"/>
      <c r="C9" s="14" t="s">
        <v>8</v>
      </c>
      <c r="D9" s="29">
        <f>D8-F8</f>
        <v>64047.637495999996</v>
      </c>
      <c r="E9" s="25">
        <f>D9-H9</f>
        <v>59663.576709398796</v>
      </c>
      <c r="F9" s="26">
        <f>D9*G9%</f>
        <v>4384.0607866011997</v>
      </c>
      <c r="G9" s="30">
        <v>6.8449999999999998</v>
      </c>
      <c r="H9" s="25">
        <f>D9*I9%</f>
        <v>4384.0607866011997</v>
      </c>
      <c r="I9" s="30">
        <v>6.8449999999999998</v>
      </c>
      <c r="J9" s="31">
        <f>J10/H10*H9</f>
        <v>7136.35998353371</v>
      </c>
    </row>
    <row r="10" spans="1:11" ht="13.5" thickBot="1" x14ac:dyDescent="0.25">
      <c r="A10" s="43"/>
      <c r="B10" s="46"/>
      <c r="C10" s="15" t="s">
        <v>9</v>
      </c>
      <c r="D10" s="32">
        <f>D8</f>
        <v>65926.543999999994</v>
      </c>
      <c r="E10" s="32">
        <f>D10-H10</f>
        <v>59663.576709398796</v>
      </c>
      <c r="F10" s="33">
        <f>SUM(F6:F9)</f>
        <v>6262.9672906011992</v>
      </c>
      <c r="G10" s="34">
        <v>9.5</v>
      </c>
      <c r="H10" s="33">
        <f>SUM(H6:H9)</f>
        <v>6262.9672906011992</v>
      </c>
      <c r="I10" s="34">
        <v>9.5</v>
      </c>
      <c r="J10" s="35">
        <v>10194.83792</v>
      </c>
    </row>
    <row r="12" spans="1:11" x14ac:dyDescent="0.2">
      <c r="H12" s="24">
        <f>H10-6426.442</f>
        <v>-163.47470939880077</v>
      </c>
    </row>
    <row r="13" spans="1:11" ht="15.7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18"/>
    </row>
    <row r="14" spans="1:11" x14ac:dyDescent="0.2">
      <c r="I14" s="18"/>
      <c r="K14" s="18"/>
    </row>
    <row r="15" spans="1:11" x14ac:dyDescent="0.2">
      <c r="I15" s="18"/>
      <c r="K15" s="18"/>
    </row>
  </sheetData>
  <mergeCells count="9">
    <mergeCell ref="A2:J2"/>
    <mergeCell ref="H4:I4"/>
    <mergeCell ref="F4:G4"/>
    <mergeCell ref="A13:J13"/>
    <mergeCell ref="A6:A10"/>
    <mergeCell ref="B6:B10"/>
    <mergeCell ref="A4:A5"/>
    <mergeCell ref="B4:B5"/>
    <mergeCell ref="C4:C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в сеть и потери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2015-02-16T10:16:23Z</dcterms:modified>
</cp:coreProperties>
</file>